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B679B75-4BA2-4C6F-9FE8-E449490C300E}" xr6:coauthVersionLast="47" xr6:coauthVersionMax="47" xr10:uidLastSave="{00000000-0000-0000-0000-000000000000}"/>
  <bookViews>
    <workbookView xWindow="-98" yWindow="-98" windowWidth="21795" windowHeight="12975" tabRatio="905" xr2:uid="{00000000-000D-0000-FFFF-FFFF00000000}"/>
  </bookViews>
  <sheets>
    <sheet name="学生1" sheetId="6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64" l="1"/>
  <c r="N37" i="64"/>
  <c r="Q36" i="64"/>
  <c r="N36" i="64"/>
  <c r="Q35" i="64"/>
  <c r="N35" i="64"/>
  <c r="Q34" i="64"/>
  <c r="N34" i="64"/>
  <c r="Q33" i="64"/>
  <c r="N33" i="64"/>
  <c r="Q32" i="64"/>
  <c r="N32" i="64"/>
  <c r="Q31" i="64"/>
  <c r="N31" i="64"/>
  <c r="Q30" i="64"/>
  <c r="N30" i="64"/>
  <c r="Q29" i="64"/>
  <c r="N29" i="64"/>
  <c r="Q28" i="64"/>
  <c r="N28" i="64"/>
  <c r="Q27" i="64"/>
  <c r="N27" i="64"/>
  <c r="Q26" i="64"/>
  <c r="N26" i="64"/>
  <c r="Q25" i="64"/>
  <c r="N25" i="64"/>
  <c r="Q24" i="64"/>
  <c r="N24" i="64"/>
  <c r="Q23" i="64"/>
  <c r="N23" i="64"/>
  <c r="AD22" i="64"/>
  <c r="Q22" i="64"/>
  <c r="N22" i="64"/>
  <c r="AD21" i="64"/>
  <c r="Q21" i="64"/>
  <c r="N21" i="64"/>
  <c r="AD20" i="64"/>
  <c r="Q20" i="64"/>
  <c r="N20" i="64"/>
  <c r="AD19" i="64"/>
  <c r="Q19" i="64"/>
  <c r="N19" i="64"/>
  <c r="AD18" i="64"/>
  <c r="Q18" i="64"/>
  <c r="N18" i="64"/>
  <c r="AD17" i="64"/>
  <c r="Q17" i="64"/>
  <c r="N17" i="64"/>
  <c r="AD16" i="64"/>
  <c r="Q16" i="64"/>
  <c r="N16" i="64"/>
  <c r="Q15" i="64"/>
  <c r="N15" i="64"/>
  <c r="AD14" i="64"/>
  <c r="Q14" i="64"/>
  <c r="N14" i="64"/>
  <c r="AD13" i="64"/>
  <c r="Q13" i="64"/>
  <c r="N13" i="64"/>
  <c r="AD12" i="64"/>
  <c r="Q12" i="64"/>
  <c r="N12" i="64"/>
  <c r="AD11" i="64"/>
  <c r="Q11" i="64"/>
  <c r="N11" i="64"/>
  <c r="AD10" i="64"/>
  <c r="Q10" i="64"/>
  <c r="N10" i="64"/>
  <c r="AD9" i="64"/>
  <c r="Q9" i="64"/>
  <c r="N9" i="64"/>
  <c r="AD8" i="64"/>
  <c r="Q8" i="64"/>
  <c r="N8" i="64"/>
  <c r="AD7" i="64"/>
  <c r="Q7" i="64"/>
  <c r="N7" i="64"/>
  <c r="AD6" i="64"/>
  <c r="Q6" i="64"/>
  <c r="N6" i="64"/>
  <c r="AD5" i="64"/>
  <c r="Q5" i="64"/>
  <c r="N5" i="64"/>
  <c r="AD4" i="64"/>
  <c r="Q4" i="64"/>
  <c r="N4" i="64"/>
  <c r="Q3" i="64"/>
  <c r="N3" i="64"/>
</calcChain>
</file>

<file path=xl/sharedStrings.xml><?xml version="1.0" encoding="utf-8"?>
<sst xmlns="http://schemas.openxmlformats.org/spreadsheetml/2006/main" count="99" uniqueCount="90">
  <si>
    <t>选校列表</t>
  </si>
  <si>
    <t>网申提交</t>
  </si>
  <si>
    <r>
      <rPr>
        <sz val="11"/>
        <color theme="1"/>
        <rFont val="宋体"/>
        <charset val="134"/>
      </rPr>
      <t>其他材料</t>
    </r>
  </si>
  <si>
    <t>考试成绩及递送情况</t>
  </si>
  <si>
    <r>
      <rPr>
        <sz val="11"/>
        <color theme="1"/>
        <rFont val="宋体"/>
        <charset val="134"/>
      </rPr>
      <t>申请系统</t>
    </r>
  </si>
  <si>
    <t>考试成绩记录</t>
  </si>
  <si>
    <t>TOEFL</t>
  </si>
  <si>
    <t>登录ID</t>
  </si>
  <si>
    <t>Portals Security Q&amp;A</t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</si>
  <si>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</si>
  <si>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申请学校</t>
    </r>
  </si>
  <si>
    <r>
      <rPr>
        <sz val="11"/>
        <color theme="1"/>
        <rFont val="宋体"/>
        <charset val="134"/>
      </rPr>
      <t>国家</t>
    </r>
    <r>
      <rPr>
        <sz val="11"/>
        <color theme="1"/>
        <rFont val="Times New Roman Regular"/>
        <charset val="134"/>
      </rPr>
      <t xml:space="preserve">
</t>
    </r>
    <r>
      <rPr>
        <sz val="11"/>
        <color theme="1"/>
        <rFont val="宋体"/>
        <charset val="134"/>
      </rPr>
      <t>批次</t>
    </r>
  </si>
  <si>
    <r>
      <rPr>
        <sz val="11"/>
        <color theme="1"/>
        <rFont val="宋体"/>
        <charset val="134"/>
      </rPr>
      <t>申请状态</t>
    </r>
  </si>
  <si>
    <r>
      <rPr>
        <sz val="11"/>
        <color theme="1"/>
        <rFont val="宋体"/>
        <charset val="134"/>
      </rPr>
      <t>截止时间</t>
    </r>
  </si>
  <si>
    <t>Portal ID</t>
  </si>
  <si>
    <r>
      <rPr>
        <sz val="11"/>
        <color theme="1"/>
        <rFont val="Times New Roman Regular"/>
        <charset val="134"/>
      </rPr>
      <t>Portal</t>
    </r>
    <r>
      <rPr>
        <sz val="11"/>
        <color theme="1"/>
        <rFont val="宋体"/>
        <charset val="134"/>
      </rPr>
      <t>密码</t>
    </r>
  </si>
  <si>
    <r>
      <rPr>
        <sz val="11"/>
        <color theme="1"/>
        <rFont val="Times New Roman Regular"/>
        <charset val="134"/>
      </rPr>
      <t>Portal</t>
    </r>
    <r>
      <rPr>
        <sz val="11"/>
        <color theme="1"/>
        <rFont val="宋体-简"/>
        <charset val="134"/>
      </rPr>
      <t>材料完成进度</t>
    </r>
  </si>
  <si>
    <r>
      <rPr>
        <sz val="11"/>
        <color theme="1"/>
        <rFont val="宋体"/>
        <charset val="134"/>
      </rPr>
      <t>填表状态</t>
    </r>
  </si>
  <si>
    <t>提交日期</t>
  </si>
  <si>
    <t>是否补充文书</t>
  </si>
  <si>
    <t>是否需要
成绩单</t>
  </si>
  <si>
    <t>CEEB Code</t>
  </si>
  <si>
    <r>
      <rPr>
        <sz val="11"/>
        <color theme="1"/>
        <rFont val="宋体"/>
        <charset val="134"/>
      </rPr>
      <t>语言</t>
    </r>
    <r>
      <rPr>
        <sz val="11"/>
        <color theme="1"/>
        <rFont val="Times New Roman Regular"/>
        <charset val="134"/>
      </rPr>
      <t xml:space="preserve">T/D
</t>
    </r>
    <r>
      <rPr>
        <sz val="11"/>
        <color theme="1"/>
        <rFont val="宋体"/>
        <charset val="134"/>
      </rPr>
      <t>送分</t>
    </r>
  </si>
  <si>
    <r>
      <rPr>
        <sz val="11"/>
        <color theme="1"/>
        <rFont val="Times New Roman Regular"/>
        <charset val="134"/>
      </rPr>
      <t xml:space="preserve">SAT
</t>
    </r>
    <r>
      <rPr>
        <sz val="11"/>
        <color theme="1"/>
        <rFont val="宋体"/>
        <charset val="134"/>
      </rPr>
      <t>送分</t>
    </r>
  </si>
  <si>
    <t>ACT
Code</t>
  </si>
  <si>
    <r>
      <rPr>
        <sz val="11"/>
        <color theme="1"/>
        <rFont val="Times New Roman Regular"/>
        <charset val="134"/>
      </rPr>
      <t>ACT</t>
    </r>
    <r>
      <rPr>
        <sz val="11"/>
        <color theme="1"/>
        <rFont val="宋体-简"/>
        <charset val="134"/>
      </rPr>
      <t>送分</t>
    </r>
  </si>
  <si>
    <r>
      <rPr>
        <sz val="11"/>
        <color theme="1"/>
        <rFont val="Times New Roman Regular"/>
        <charset val="134"/>
      </rPr>
      <t xml:space="preserve">AP
</t>
    </r>
    <r>
      <rPr>
        <sz val="11"/>
        <color theme="1"/>
        <rFont val="宋体-简"/>
        <charset val="134"/>
      </rPr>
      <t>送分</t>
    </r>
  </si>
  <si>
    <t>其他</t>
  </si>
  <si>
    <t>递送
日期</t>
  </si>
  <si>
    <r>
      <rPr>
        <sz val="11"/>
        <color theme="1"/>
        <rFont val="宋体"/>
        <charset val="134"/>
      </rPr>
      <t>网申系统</t>
    </r>
  </si>
  <si>
    <r>
      <rPr>
        <sz val="11"/>
        <color theme="1"/>
        <rFont val="宋体"/>
        <charset val="134"/>
      </rPr>
      <t>用户名</t>
    </r>
  </si>
  <si>
    <r>
      <rPr>
        <sz val="11"/>
        <color theme="1"/>
        <rFont val="宋体"/>
        <charset val="134"/>
      </rPr>
      <t>密码</t>
    </r>
  </si>
  <si>
    <r>
      <rPr>
        <sz val="11"/>
        <color theme="1"/>
        <rFont val="宋体"/>
        <charset val="134"/>
      </rPr>
      <t>日期</t>
    </r>
  </si>
  <si>
    <t>R</t>
  </si>
  <si>
    <t>L</t>
  </si>
  <si>
    <t>S</t>
  </si>
  <si>
    <t>W</t>
  </si>
  <si>
    <t>Total</t>
  </si>
  <si>
    <t>Appointment No.</t>
  </si>
  <si>
    <t>Q1</t>
  </si>
  <si>
    <t>A1</t>
  </si>
  <si>
    <t>Q2</t>
  </si>
  <si>
    <t>A2</t>
  </si>
  <si>
    <t>Q3</t>
  </si>
  <si>
    <t>A3</t>
  </si>
  <si>
    <t>Q4</t>
  </si>
  <si>
    <t>A4</t>
  </si>
  <si>
    <t>Q5</t>
  </si>
  <si>
    <t>A5</t>
  </si>
  <si>
    <t>出生年月日</t>
  </si>
  <si>
    <t>电话</t>
  </si>
  <si>
    <t>地址</t>
  </si>
  <si>
    <t>护照号码</t>
  </si>
  <si>
    <t>护照签发日期</t>
  </si>
  <si>
    <t>护照到期日期</t>
  </si>
  <si>
    <t>日期</t>
  </si>
  <si>
    <t>R&amp;W</t>
  </si>
  <si>
    <t>Math</t>
  </si>
  <si>
    <t>SAT Record Locator</t>
  </si>
  <si>
    <t>信用卡卡主姓名</t>
  </si>
  <si>
    <t>持卡人电话</t>
  </si>
  <si>
    <t>通道</t>
  </si>
  <si>
    <t>卡号</t>
  </si>
  <si>
    <t>M</t>
  </si>
  <si>
    <t>E</t>
  </si>
  <si>
    <t>ACT Composite</t>
  </si>
  <si>
    <t>有效期</t>
  </si>
  <si>
    <t>CVV</t>
  </si>
  <si>
    <t>存款证明金额（美元）</t>
  </si>
  <si>
    <r>
      <rPr>
        <sz val="11"/>
        <color theme="0"/>
        <rFont val="Times New Roman Regular"/>
        <charset val="134"/>
      </rPr>
      <t xml:space="preserve">AP </t>
    </r>
    <r>
      <rPr>
        <sz val="11"/>
        <color theme="0"/>
        <rFont val="宋体-简"/>
        <charset val="134"/>
      </rPr>
      <t>科目</t>
    </r>
  </si>
  <si>
    <t>分数</t>
  </si>
  <si>
    <t>AP United States Government and Politics</t>
  </si>
  <si>
    <t>身份证号码</t>
  </si>
  <si>
    <t>中文地址</t>
  </si>
  <si>
    <t>申请状态图例：</t>
  </si>
  <si>
    <t>WIP</t>
  </si>
  <si>
    <t>填表状态图例：</t>
  </si>
  <si>
    <t>图例：</t>
  </si>
  <si>
    <t>Y</t>
  </si>
  <si>
    <t>Submitted</t>
  </si>
  <si>
    <r>
      <rPr>
        <sz val="11"/>
        <color theme="1"/>
        <rFont val="宋体-简"/>
        <charset val="134"/>
      </rPr>
      <t>待提交</t>
    </r>
  </si>
  <si>
    <t>N</t>
  </si>
  <si>
    <t>Accepted</t>
  </si>
  <si>
    <r>
      <rPr>
        <sz val="11"/>
        <color theme="1"/>
        <rFont val="宋体-简"/>
        <charset val="134"/>
      </rPr>
      <t>已完成</t>
    </r>
  </si>
  <si>
    <t>Conditional</t>
  </si>
  <si>
    <t>Waitlisted</t>
  </si>
  <si>
    <t>Unsuccessful</t>
  </si>
  <si>
    <t>Withdrawn</t>
  </si>
  <si>
    <t>Deferred</t>
  </si>
  <si>
    <t>姓名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</si>
</sst>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8" formatCode="yyyy/m/d;@"/>
    <numFmt numFmtId="169" formatCode="m&quot;月&quot;d&quot;日&quot;;@"/>
  </numFmts>
  <fonts count="18">
    <font>
      <sz val="11"/>
      <color theme="1"/>
      <name val="Calibri"/>
      <charset val="134"/>
      <scheme val="minor"/>
    </font>
    <font>
      <sz val="11"/>
      <color theme="1"/>
      <name val="Times New Roman Regular"/>
      <charset val="134"/>
    </font>
    <font>
      <sz val="11"/>
      <name val="Times New Roman Regular"/>
      <charset val="134"/>
    </font>
    <font>
      <sz val="11"/>
      <color theme="0"/>
      <name val="Times New Roman Regular"/>
      <charset val="134"/>
    </font>
    <font>
      <sz val="11"/>
      <color theme="0"/>
      <name val="宋体"/>
      <charset val="134"/>
    </font>
    <font>
      <sz val="11"/>
      <color theme="1"/>
      <name val="宋体-简"/>
      <charset val="134"/>
    </font>
    <font>
      <u/>
      <sz val="11"/>
      <color rgb="FF800080"/>
      <name val="Times New Roman Regular"/>
    </font>
    <font>
      <sz val="11"/>
      <name val="Times New Roman Regular"/>
    </font>
    <font>
      <u/>
      <sz val="11"/>
      <color rgb="FF0000FF"/>
      <name val="Calibri"/>
      <scheme val="minor"/>
    </font>
    <font>
      <sz val="11"/>
      <color theme="1"/>
      <name val="宋体"/>
      <charset val="134"/>
    </font>
    <font>
      <sz val="11"/>
      <color theme="0"/>
      <name val="宋体-简"/>
      <charset val="134"/>
    </font>
    <font>
      <b/>
      <sz val="28"/>
      <color theme="1"/>
      <name val="宋体-简"/>
      <charset val="134"/>
    </font>
    <font>
      <sz val="11"/>
      <name val="宋体-简"/>
      <charset val="134"/>
    </font>
    <font>
      <sz val="11"/>
      <color rgb="FFFF0000"/>
      <name val="Times New Roman Regular"/>
      <charset val="134"/>
    </font>
    <font>
      <i/>
      <sz val="12"/>
      <color rgb="FF333333"/>
      <name val="Calibri"/>
      <charset val="134"/>
      <scheme val="minor"/>
    </font>
    <font>
      <i/>
      <sz val="12"/>
      <color rgb="FF333333"/>
      <name val="Times New Roman Regular"/>
      <charset val="134"/>
    </font>
    <font>
      <sz val="11"/>
      <color theme="1"/>
      <name val="Calibri Light"/>
      <charset val="134"/>
      <scheme val="major"/>
    </font>
    <font>
      <u/>
      <sz val="11"/>
      <color rgb="FF0000FF"/>
      <name val="宋体"/>
      <charset val="134"/>
    </font>
  </fonts>
  <fills count="10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C5400"/>
        <bgColor indexed="64"/>
      </patternFill>
    </fill>
    <fill>
      <patternFill patternType="solid">
        <fgColor rgb="FFFFA000"/>
        <bgColor indexed="64"/>
      </patternFill>
    </fill>
    <fill>
      <patternFill patternType="solid">
        <fgColor rgb="FFFFFC00"/>
        <bgColor indexed="64"/>
      </patternFill>
    </fill>
    <fill>
      <patternFill patternType="solid">
        <fgColor rgb="FF76D6FF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 applyBorder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6" fillId="0" borderId="0" xfId="1" applyFont="1">
      <alignment vertical="center"/>
    </xf>
    <xf numFmtId="0" fontId="1" fillId="0" borderId="0" xfId="0" applyFont="1" applyAlignment="1">
      <alignment horizontal="center" vertical="center" wrapText="1"/>
    </xf>
    <xf numFmtId="168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  <xf numFmtId="168" fontId="10" fillId="3" borderId="0" xfId="0" applyNumberFormat="1" applyFont="1" applyFill="1" applyAlignment="1">
      <alignment horizontal="center" vertical="center"/>
    </xf>
    <xf numFmtId="49" fontId="10" fillId="8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8" fontId="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9" fontId="9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9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14" fontId="7" fillId="0" borderId="0" xfId="1" applyNumberFormat="1" applyFont="1" applyAlignment="1">
      <alignment horizontal="center" vertical="center"/>
    </xf>
    <xf numFmtId="168" fontId="7" fillId="0" borderId="0" xfId="1" applyNumberFormat="1" applyFont="1" applyAlignment="1">
      <alignment horizontal="center" vertical="center"/>
    </xf>
    <xf numFmtId="168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14" fontId="2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8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9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168" fontId="3" fillId="5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8" fontId="10" fillId="3" borderId="0" xfId="0" applyNumberFormat="1" applyFont="1" applyFill="1" applyAlignment="1">
      <alignment horizontal="center" vertical="center"/>
    </xf>
    <xf numFmtId="49" fontId="10" fillId="8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3">
    <cellStyle name="Hyperlink" xfId="1" builtinId="8"/>
    <cellStyle name="Normal" xfId="0" builtinId="0"/>
    <cellStyle name="TX_StyleName_HYPERLINK" xfId="2" xr:uid="{00000000-0005-0000-0000-000031000000}"/>
  </cellStyles>
  <dxfs count="48"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  <border>
        <left/>
        <right/>
        <top/>
        <bottom/>
      </border>
    </dxf>
    <dxf>
      <fill>
        <gradientFill>
          <stop position="0">
            <color rgb="FFCCFF66"/>
          </stop>
          <stop position="1">
            <color theme="0"/>
          </stop>
        </gradientFill>
      </fill>
    </dxf>
    <dxf>
      <fill>
        <gradientFill>
          <stop position="0">
            <color rgb="FFFFA000"/>
          </stop>
          <stop position="1">
            <color theme="7" tint="0.59999389629810485"/>
          </stop>
        </gradientFill>
      </fill>
    </dxf>
    <dxf>
      <fill>
        <gradientFill>
          <stop position="0">
            <color rgb="FFFFA000"/>
          </stop>
          <stop position="1">
            <color theme="7" tint="0.59999389629810485"/>
          </stop>
        </gradientFill>
      </fill>
    </dxf>
    <dxf>
      <fill>
        <gradientFill>
          <stop position="0">
            <color rgb="FFCCFF66"/>
          </stop>
          <stop position="1">
            <color theme="0"/>
          </stop>
        </gradient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theme="9" tint="-0.249977111117893"/>
      </font>
      <fill>
        <gradientFill degree="270">
          <stop position="0">
            <color theme="0"/>
          </stop>
          <stop position="1">
            <color rgb="FFCCFF66"/>
          </stop>
        </gradientFill>
      </fill>
    </dxf>
    <dxf>
      <font>
        <color theme="0"/>
      </font>
      <fill>
        <gradientFill degree="270">
          <stop position="0">
            <color theme="0"/>
          </stop>
          <stop position="1">
            <color rgb="FF7030A0"/>
          </stop>
        </gradientFill>
      </fill>
    </dxf>
    <dxf>
      <font>
        <color theme="0"/>
      </font>
      <fill>
        <gradientFill degree="270">
          <stop position="0">
            <color theme="0"/>
          </stop>
          <stop position="1">
            <color rgb="FFFF0000"/>
          </stop>
        </gradientFill>
      </fill>
    </dxf>
    <dxf>
      <fill>
        <gradientFill degree="270">
          <stop position="0">
            <color theme="0"/>
          </stop>
          <stop position="1">
            <color theme="0" tint="-0.499984740745262"/>
          </stop>
        </gradientFill>
      </fill>
    </dxf>
    <dxf>
      <font>
        <color theme="1"/>
      </font>
      <fill>
        <gradientFill degree="270">
          <stop position="0">
            <color theme="0"/>
          </stop>
          <stop position="1">
            <color rgb="FFFFFC00"/>
          </stop>
        </gradientFill>
      </fill>
    </dxf>
    <dxf>
      <font>
        <color theme="1"/>
      </font>
      <fill>
        <gradientFill degree="270">
          <stop position="0">
            <color theme="0"/>
          </stop>
          <stop position="1">
            <color rgb="FFFF9800"/>
          </stop>
        </gradientFill>
      </fill>
    </dxf>
    <dxf>
      <font>
        <color theme="0"/>
      </font>
      <fill>
        <gradientFill degree="270">
          <stop position="0">
            <color theme="0"/>
          </stop>
          <stop position="1">
            <color rgb="FF0070C0"/>
          </stop>
        </gradientFill>
      </fill>
    </dxf>
    <dxf>
      <font>
        <b val="0"/>
        <i val="0"/>
        <color theme="9" tint="-0.499984740745262"/>
      </font>
      <numFmt numFmtId="30" formatCode="@"/>
      <fill>
        <gradientFill degree="270">
          <stop position="0">
            <color theme="0"/>
          </stop>
          <stop position="1">
            <color rgb="FF8EFA00"/>
          </stop>
        </gradient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47"/>
      <tableStyleElement type="totalRow" dxfId="46"/>
      <tableStyleElement type="firstRowStripe" dxfId="45"/>
      <tableStyleElement type="firstColumnStripe" dxfId="44"/>
      <tableStyleElement type="firstSubtotalRow" dxfId="43"/>
      <tableStyleElement type="secondSubtotalRow" dxfId="42"/>
      <tableStyleElement type="firstRowSubheading" dxfId="41"/>
      <tableStyleElement type="secondRowSubheading" dxfId="40"/>
      <tableStyleElement type="pageFieldLabels" dxfId="39"/>
      <tableStyleElement type="pageFieldValues" dxfId="38"/>
    </tableStyle>
  </tableStyles>
  <colors>
    <mruColors>
      <color rgb="FFFF9800"/>
      <color rgb="FFFF1700"/>
      <color rgb="FFF0C524"/>
      <color rgb="FFFFFC00"/>
      <color rgb="FFFC5400"/>
      <color rgb="FFFFA000"/>
      <color rgb="FF76D6FF"/>
      <color rgb="FFFF0000"/>
      <color rgb="FF8EFA0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2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C5" sqref="C5"/>
    </sheetView>
  </sheetViews>
  <sheetFormatPr defaultColWidth="9.6640625" defaultRowHeight="15"/>
  <cols>
    <col min="1" max="1" width="20.6640625" style="3" customWidth="1"/>
    <col min="2" max="2" width="5.19921875" style="3" customWidth="1"/>
    <col min="3" max="3" width="20.53125" style="8" customWidth="1"/>
    <col min="4" max="4" width="13.6640625" style="8" customWidth="1"/>
    <col min="5" max="5" width="13.6640625" style="3" customWidth="1"/>
    <col min="6" max="6" width="10.33203125" style="12" customWidth="1"/>
    <col min="7" max="8" width="39.265625" style="8" customWidth="1"/>
    <col min="9" max="9" width="50.6640625" style="1" customWidth="1"/>
    <col min="10" max="10" width="9.3984375" style="3" customWidth="1"/>
    <col min="11" max="11" width="10.33203125" style="3" customWidth="1"/>
    <col min="12" max="12" width="9.3984375" style="2" customWidth="1"/>
    <col min="13" max="13" width="9.3984375" style="3" customWidth="1"/>
    <col min="14" max="14" width="9.19921875" style="2"/>
    <col min="15" max="15" width="11.9296875" style="13" customWidth="1"/>
    <col min="16" max="16" width="10.33203125" style="3" customWidth="1"/>
    <col min="17" max="18" width="9.19921875" style="3"/>
    <col min="19" max="21" width="10.33203125" style="3" customWidth="1"/>
    <col min="22" max="22" width="15.6640625" style="1" customWidth="1"/>
    <col min="23" max="23" width="29.86328125" style="1" customWidth="1"/>
    <col min="24" max="24" width="25.6640625" style="1" customWidth="1"/>
    <col min="25" max="25" width="12.06640625" style="12"/>
    <col min="26" max="30" width="8.19921875" style="1" customWidth="1"/>
    <col min="31" max="31" width="18.59765625" style="1" customWidth="1"/>
    <col min="32" max="16377" width="9.19921875" style="1"/>
    <col min="16378" max="16384" width="9.6640625" style="1"/>
  </cols>
  <sheetData>
    <row r="1" spans="1:41">
      <c r="B1" s="43" t="s">
        <v>0</v>
      </c>
      <c r="C1" s="44"/>
      <c r="D1" s="44"/>
      <c r="E1" s="44"/>
      <c r="F1" s="45"/>
      <c r="G1" s="44"/>
      <c r="H1" s="44"/>
      <c r="I1" s="44"/>
      <c r="J1" s="46" t="s">
        <v>1</v>
      </c>
      <c r="K1" s="47"/>
      <c r="L1" s="48" t="s">
        <v>2</v>
      </c>
      <c r="M1" s="48"/>
      <c r="N1" s="49" t="s">
        <v>3</v>
      </c>
      <c r="O1" s="50"/>
      <c r="P1" s="50"/>
      <c r="Q1" s="50"/>
      <c r="R1" s="50"/>
      <c r="S1" s="50"/>
      <c r="T1" s="50"/>
      <c r="U1" s="50"/>
      <c r="V1" s="51" t="s">
        <v>4</v>
      </c>
      <c r="W1" s="51"/>
      <c r="X1" s="51"/>
      <c r="Y1" s="52" t="s">
        <v>5</v>
      </c>
      <c r="Z1" s="52"/>
      <c r="AA1" s="52" t="s">
        <v>6</v>
      </c>
      <c r="AB1" s="52"/>
      <c r="AC1" s="53" t="s">
        <v>7</v>
      </c>
      <c r="AD1" s="53"/>
      <c r="AE1" s="15"/>
      <c r="AF1" s="54" t="s">
        <v>8</v>
      </c>
      <c r="AG1" s="54"/>
      <c r="AH1" s="54"/>
      <c r="AI1" s="54"/>
      <c r="AJ1" s="54"/>
      <c r="AK1" s="54"/>
      <c r="AL1" s="54"/>
      <c r="AM1" s="54"/>
      <c r="AN1" s="54"/>
      <c r="AO1" s="54"/>
    </row>
    <row r="2" spans="1:41" s="11" customFormat="1" ht="42" customHeight="1">
      <c r="A2" s="16" t="s">
        <v>89</v>
      </c>
      <c r="B2" s="11" t="s">
        <v>9</v>
      </c>
      <c r="C2" s="11" t="s">
        <v>10</v>
      </c>
      <c r="D2" s="11" t="s">
        <v>11</v>
      </c>
      <c r="E2" s="11" t="s">
        <v>12</v>
      </c>
      <c r="F2" s="17" t="s">
        <v>13</v>
      </c>
      <c r="G2" s="11" t="s">
        <v>14</v>
      </c>
      <c r="H2" s="11" t="s">
        <v>15</v>
      </c>
      <c r="I2" s="11" t="s">
        <v>16</v>
      </c>
      <c r="J2" s="11" t="s">
        <v>17</v>
      </c>
      <c r="K2" s="18" t="s">
        <v>18</v>
      </c>
      <c r="L2" s="19" t="s">
        <v>19</v>
      </c>
      <c r="M2" s="18" t="s">
        <v>20</v>
      </c>
      <c r="N2" s="20" t="s">
        <v>21</v>
      </c>
      <c r="O2" s="21" t="s">
        <v>22</v>
      </c>
      <c r="P2" s="11" t="s">
        <v>23</v>
      </c>
      <c r="Q2" s="11" t="s">
        <v>24</v>
      </c>
      <c r="R2" s="11" t="s">
        <v>25</v>
      </c>
      <c r="S2" s="11" t="s">
        <v>26</v>
      </c>
      <c r="T2" s="22" t="s">
        <v>27</v>
      </c>
      <c r="U2" s="22" t="s">
        <v>28</v>
      </c>
      <c r="V2" s="11" t="s">
        <v>29</v>
      </c>
      <c r="W2" s="11" t="s">
        <v>30</v>
      </c>
      <c r="X2" s="11" t="s">
        <v>31</v>
      </c>
      <c r="Y2" s="12" t="s">
        <v>32</v>
      </c>
      <c r="Z2" s="3" t="s">
        <v>33</v>
      </c>
      <c r="AA2" s="3" t="s">
        <v>34</v>
      </c>
      <c r="AB2" s="3" t="s">
        <v>35</v>
      </c>
      <c r="AC2" s="3" t="s">
        <v>36</v>
      </c>
      <c r="AD2" s="3" t="s">
        <v>37</v>
      </c>
      <c r="AE2" s="2" t="s">
        <v>38</v>
      </c>
      <c r="AF2" s="11" t="s">
        <v>39</v>
      </c>
      <c r="AG2" s="11" t="s">
        <v>40</v>
      </c>
      <c r="AH2" s="11" t="s">
        <v>41</v>
      </c>
      <c r="AI2" s="11" t="s">
        <v>42</v>
      </c>
      <c r="AJ2" s="11" t="s">
        <v>43</v>
      </c>
      <c r="AK2" s="11" t="s">
        <v>44</v>
      </c>
      <c r="AL2" s="11" t="s">
        <v>45</v>
      </c>
      <c r="AM2" s="11" t="s">
        <v>46</v>
      </c>
      <c r="AN2" s="11" t="s">
        <v>47</v>
      </c>
      <c r="AO2" s="11" t="s">
        <v>48</v>
      </c>
    </row>
    <row r="3" spans="1:41" ht="18" customHeight="1">
      <c r="A3" s="23" t="s">
        <v>49</v>
      </c>
      <c r="B3" s="3">
        <v>1</v>
      </c>
      <c r="C3" s="5"/>
      <c r="D3" s="25"/>
      <c r="H3" s="9"/>
      <c r="I3" s="24"/>
      <c r="J3" s="25"/>
      <c r="K3" s="26"/>
      <c r="M3" s="2"/>
      <c r="N3" s="2" t="str">
        <f>IFERROR(VLOOKUP(C3,#REF!,2,FALSE),"")</f>
        <v/>
      </c>
      <c r="O3" s="27"/>
      <c r="P3" s="26"/>
      <c r="Q3" s="3" t="str">
        <f>IFERROR(VLOOKUP(C3,#REF!,3,FALSE),"")</f>
        <v/>
      </c>
      <c r="R3" s="28"/>
      <c r="S3" s="28"/>
      <c r="T3" s="29"/>
      <c r="U3" s="28"/>
      <c r="V3" s="6"/>
      <c r="W3" s="8"/>
      <c r="X3" s="9"/>
      <c r="Z3" s="3"/>
      <c r="AA3" s="3"/>
      <c r="AB3" s="3"/>
      <c r="AC3" s="3"/>
      <c r="AD3" s="3"/>
      <c r="AE3" s="3"/>
    </row>
    <row r="4" spans="1:41" ht="18" customHeight="1">
      <c r="A4" s="12"/>
      <c r="B4" s="3">
        <v>2</v>
      </c>
      <c r="D4" s="3"/>
      <c r="I4" s="24"/>
      <c r="J4" s="25"/>
      <c r="K4" s="26"/>
      <c r="M4" s="2"/>
      <c r="N4" s="2" t="str">
        <f>IFERROR(VLOOKUP(C4,#REF!,2,FALSE),"")</f>
        <v/>
      </c>
      <c r="O4" s="27"/>
      <c r="P4" s="26"/>
      <c r="Q4" s="3" t="str">
        <f>IFERROR(VLOOKUP(C4,#REF!,3,FALSE),"")</f>
        <v/>
      </c>
      <c r="R4" s="28"/>
      <c r="S4" s="28"/>
      <c r="T4" s="29"/>
      <c r="U4" s="28"/>
      <c r="V4" s="6"/>
      <c r="W4" s="8"/>
      <c r="X4" s="9"/>
      <c r="Z4" s="3"/>
      <c r="AA4" s="3"/>
      <c r="AB4" s="3"/>
      <c r="AC4" s="3"/>
      <c r="AD4" s="3" t="str">
        <f t="shared" ref="AD4:AD14" si="0">IF(COUNT(Z4:AC4)&lt;4,"",IF(MAX(Z4:AC4)&gt;10,SUM(Z4:AC4),ROUND(AVERAGE(Z4:AC4)*2,0)/2))</f>
        <v/>
      </c>
      <c r="AE4" s="3"/>
      <c r="AF4" s="12"/>
    </row>
    <row r="5" spans="1:41" ht="18" customHeight="1">
      <c r="A5" s="23" t="s">
        <v>50</v>
      </c>
      <c r="B5" s="3">
        <v>3</v>
      </c>
      <c r="C5" s="7"/>
      <c r="D5" s="3"/>
      <c r="I5" s="24"/>
      <c r="J5" s="25"/>
      <c r="K5" s="26"/>
      <c r="M5" s="2"/>
      <c r="N5" s="2" t="str">
        <f>IFERROR(VLOOKUP(C5,#REF!,2,FALSE),"")</f>
        <v/>
      </c>
      <c r="O5" s="27"/>
      <c r="P5" s="26"/>
      <c r="Q5" s="3" t="str">
        <f>IFERROR(VLOOKUP(C5,#REF!,3,FALSE),"")</f>
        <v/>
      </c>
      <c r="R5" s="28"/>
      <c r="S5" s="28"/>
      <c r="T5" s="29"/>
      <c r="U5" s="28"/>
      <c r="V5" s="6"/>
      <c r="W5" s="8"/>
      <c r="X5" s="9"/>
      <c r="Z5" s="3"/>
      <c r="AA5" s="3"/>
      <c r="AB5" s="3"/>
      <c r="AC5" s="3"/>
      <c r="AD5" s="3" t="str">
        <f t="shared" si="0"/>
        <v/>
      </c>
      <c r="AE5" s="3"/>
      <c r="AF5" s="12"/>
    </row>
    <row r="6" spans="1:41" ht="18" customHeight="1">
      <c r="B6" s="3">
        <v>4</v>
      </c>
      <c r="D6" s="3"/>
      <c r="I6" s="24"/>
      <c r="J6" s="25"/>
      <c r="K6" s="26"/>
      <c r="M6" s="2"/>
      <c r="N6" s="2" t="str">
        <f>IFERROR(VLOOKUP(C6,#REF!,2,FALSE),"")</f>
        <v/>
      </c>
      <c r="O6" s="27"/>
      <c r="P6" s="26"/>
      <c r="Q6" s="3" t="str">
        <f>IFERROR(VLOOKUP(C6,#REF!,3,FALSE),"")</f>
        <v/>
      </c>
      <c r="R6" s="28"/>
      <c r="S6" s="28"/>
      <c r="T6" s="29"/>
      <c r="U6" s="28"/>
      <c r="V6" s="6"/>
      <c r="W6" s="8"/>
      <c r="X6" s="9"/>
      <c r="Z6" s="3"/>
      <c r="AA6" s="3"/>
      <c r="AB6" s="3"/>
      <c r="AC6" s="3"/>
      <c r="AD6" s="3" t="str">
        <f t="shared" si="0"/>
        <v/>
      </c>
      <c r="AE6" s="3"/>
      <c r="AF6" s="12"/>
    </row>
    <row r="7" spans="1:41" ht="18" customHeight="1">
      <c r="A7" s="23" t="s">
        <v>51</v>
      </c>
      <c r="B7" s="3">
        <v>5</v>
      </c>
      <c r="D7" s="3"/>
      <c r="I7" s="24"/>
      <c r="J7" s="25"/>
      <c r="K7" s="26"/>
      <c r="M7" s="2"/>
      <c r="N7" s="2" t="str">
        <f>IFERROR(VLOOKUP(C7,#REF!,2,FALSE),"")</f>
        <v/>
      </c>
      <c r="O7" s="27"/>
      <c r="P7" s="26"/>
      <c r="Q7" s="3" t="str">
        <f>IFERROR(VLOOKUP(C7,#REF!,3,FALSE),"")</f>
        <v/>
      </c>
      <c r="R7" s="28"/>
      <c r="S7" s="28"/>
      <c r="T7" s="29"/>
      <c r="U7" s="28"/>
      <c r="V7" s="6"/>
      <c r="W7" s="8"/>
      <c r="Y7" s="30"/>
      <c r="Z7" s="31"/>
      <c r="AA7" s="31"/>
      <c r="AB7" s="31"/>
      <c r="AC7" s="31"/>
      <c r="AD7" s="3" t="str">
        <f t="shared" si="0"/>
        <v/>
      </c>
      <c r="AE7" s="31"/>
      <c r="AF7" s="12"/>
    </row>
    <row r="8" spans="1:41" ht="18" customHeight="1">
      <c r="A8" s="32"/>
      <c r="B8" s="3">
        <v>6</v>
      </c>
      <c r="D8" s="3"/>
      <c r="I8" s="24"/>
      <c r="J8" s="25"/>
      <c r="K8" s="26"/>
      <c r="M8" s="2"/>
      <c r="N8" s="2" t="str">
        <f>IFERROR(VLOOKUP(C8,#REF!,2,FALSE),"")</f>
        <v/>
      </c>
      <c r="O8" s="27"/>
      <c r="Q8" s="3" t="str">
        <f>IFERROR(VLOOKUP(C8,#REF!,3,FALSE),"")</f>
        <v/>
      </c>
      <c r="R8" s="28"/>
      <c r="S8" s="28"/>
      <c r="T8" s="29"/>
      <c r="U8" s="28"/>
      <c r="V8" s="6"/>
      <c r="W8" s="8"/>
      <c r="Z8" s="3"/>
      <c r="AA8" s="3"/>
      <c r="AB8" s="3"/>
      <c r="AC8" s="3"/>
      <c r="AD8" s="3" t="str">
        <f t="shared" si="0"/>
        <v/>
      </c>
      <c r="AE8" s="3"/>
      <c r="AF8" s="12"/>
    </row>
    <row r="9" spans="1:41" ht="18" customHeight="1">
      <c r="A9" s="33"/>
      <c r="B9" s="3">
        <v>7</v>
      </c>
      <c r="C9" s="5"/>
      <c r="D9" s="3"/>
      <c r="H9" s="9"/>
      <c r="I9" s="24"/>
      <c r="J9" s="25"/>
      <c r="K9" s="26"/>
      <c r="M9" s="2"/>
      <c r="N9" s="2" t="str">
        <f>IFERROR(VLOOKUP(C9,#REF!,2,FALSE),"")</f>
        <v/>
      </c>
      <c r="O9" s="34"/>
      <c r="P9" s="26"/>
      <c r="Q9" s="3" t="str">
        <f>IFERROR(VLOOKUP(C9,#REF!,3,FALSE),"")</f>
        <v/>
      </c>
      <c r="R9" s="28"/>
      <c r="S9" s="28"/>
      <c r="T9" s="29"/>
      <c r="U9" s="28"/>
      <c r="V9" s="6"/>
      <c r="W9" s="8"/>
      <c r="X9" s="9"/>
      <c r="Z9" s="3"/>
      <c r="AA9" s="3"/>
      <c r="AB9" s="3"/>
      <c r="AC9" s="3"/>
      <c r="AD9" s="3" t="str">
        <f t="shared" si="0"/>
        <v/>
      </c>
      <c r="AE9" s="3"/>
      <c r="AF9" s="12"/>
    </row>
    <row r="10" spans="1:41" ht="18" customHeight="1">
      <c r="A10" s="33"/>
      <c r="B10" s="3">
        <v>8</v>
      </c>
      <c r="C10" s="5"/>
      <c r="D10" s="3"/>
      <c r="H10" s="9"/>
      <c r="I10" s="24"/>
      <c r="J10" s="25"/>
      <c r="K10" s="26"/>
      <c r="M10" s="2"/>
      <c r="N10" s="2" t="str">
        <f>IFERROR(VLOOKUP(C10,#REF!,2,FALSE),"")</f>
        <v/>
      </c>
      <c r="O10" s="34"/>
      <c r="P10" s="26"/>
      <c r="Q10" s="3" t="str">
        <f>IFERROR(VLOOKUP(C10,#REF!,3,FALSE),"")</f>
        <v/>
      </c>
      <c r="R10" s="28"/>
      <c r="S10" s="28"/>
      <c r="T10" s="29"/>
      <c r="U10" s="28"/>
      <c r="V10" s="6"/>
      <c r="W10" s="8"/>
      <c r="X10" s="9"/>
      <c r="Z10" s="3"/>
      <c r="AA10" s="3"/>
      <c r="AB10" s="3"/>
      <c r="AC10" s="3"/>
      <c r="AD10" s="3" t="str">
        <f t="shared" si="0"/>
        <v/>
      </c>
      <c r="AE10" s="3"/>
      <c r="AF10" s="12"/>
    </row>
    <row r="11" spans="1:41" ht="18" customHeight="1">
      <c r="A11" s="23" t="s">
        <v>52</v>
      </c>
      <c r="B11" s="3">
        <v>9</v>
      </c>
      <c r="C11" s="5"/>
      <c r="D11" s="3"/>
      <c r="H11" s="9"/>
      <c r="I11" s="24"/>
      <c r="J11" s="25"/>
      <c r="K11" s="26"/>
      <c r="M11" s="2"/>
      <c r="N11" s="2" t="str">
        <f>IFERROR(VLOOKUP(C11,#REF!,2,FALSE),"")</f>
        <v/>
      </c>
      <c r="O11" s="34"/>
      <c r="P11" s="26"/>
      <c r="Q11" s="3" t="str">
        <f>IFERROR(VLOOKUP(C11,#REF!,3,FALSE),"")</f>
        <v/>
      </c>
      <c r="R11" s="28"/>
      <c r="S11" s="28"/>
      <c r="T11" s="29"/>
      <c r="U11" s="28"/>
      <c r="V11" s="6"/>
      <c r="W11" s="8"/>
      <c r="Z11" s="3"/>
      <c r="AA11" s="3"/>
      <c r="AB11" s="3"/>
      <c r="AC11" s="3"/>
      <c r="AD11" s="3" t="str">
        <f t="shared" si="0"/>
        <v/>
      </c>
      <c r="AE11" s="3"/>
      <c r="AF11" s="12"/>
    </row>
    <row r="12" spans="1:41" ht="18" customHeight="1">
      <c r="B12" s="3">
        <v>10</v>
      </c>
      <c r="C12" s="5"/>
      <c r="D12" s="3"/>
      <c r="H12" s="9"/>
      <c r="I12" s="24"/>
      <c r="J12" s="25"/>
      <c r="K12" s="26"/>
      <c r="M12" s="2"/>
      <c r="N12" s="2" t="str">
        <f>IFERROR(VLOOKUP(C12,#REF!,2,FALSE),"")</f>
        <v/>
      </c>
      <c r="O12" s="27"/>
      <c r="Q12" s="3" t="str">
        <f>IFERROR(VLOOKUP(C12,#REF!,3,FALSE),"")</f>
        <v/>
      </c>
      <c r="R12" s="28"/>
      <c r="S12" s="28"/>
      <c r="T12" s="29"/>
      <c r="U12" s="28"/>
      <c r="V12" s="4"/>
      <c r="W12" s="8"/>
      <c r="Z12" s="3"/>
      <c r="AA12" s="3"/>
      <c r="AB12" s="3"/>
      <c r="AC12" s="3"/>
      <c r="AD12" s="3" t="str">
        <f t="shared" si="0"/>
        <v/>
      </c>
      <c r="AE12" s="3"/>
      <c r="AF12" s="12"/>
    </row>
    <row r="13" spans="1:41" ht="18" customHeight="1">
      <c r="A13" s="23" t="s">
        <v>53</v>
      </c>
      <c r="B13" s="3">
        <v>11</v>
      </c>
      <c r="C13" s="5"/>
      <c r="D13" s="3"/>
      <c r="H13" s="9"/>
      <c r="I13" s="24"/>
      <c r="J13" s="25"/>
      <c r="K13" s="26"/>
      <c r="M13" s="2"/>
      <c r="N13" s="2" t="str">
        <f>IFERROR(VLOOKUP(C13,#REF!,2,FALSE),"")</f>
        <v/>
      </c>
      <c r="O13" s="27"/>
      <c r="Q13" s="3" t="str">
        <f>IFERROR(VLOOKUP(C13,#REF!,3,FALSE),"")</f>
        <v/>
      </c>
      <c r="R13" s="28"/>
      <c r="S13" s="28"/>
      <c r="T13" s="29"/>
      <c r="U13" s="28"/>
      <c r="V13" s="10"/>
      <c r="W13" s="8"/>
      <c r="Z13" s="3"/>
      <c r="AA13" s="3"/>
      <c r="AB13" s="3"/>
      <c r="AC13" s="3"/>
      <c r="AD13" s="3" t="str">
        <f t="shared" si="0"/>
        <v/>
      </c>
      <c r="AE13" s="3"/>
      <c r="AF13" s="12"/>
    </row>
    <row r="14" spans="1:41" ht="18" customHeight="1">
      <c r="A14" s="26"/>
      <c r="B14" s="3">
        <v>12</v>
      </c>
      <c r="C14" s="5"/>
      <c r="D14" s="3"/>
      <c r="H14" s="9"/>
      <c r="I14" s="24"/>
      <c r="J14" s="25"/>
      <c r="K14" s="26"/>
      <c r="M14" s="2"/>
      <c r="N14" s="2" t="str">
        <f>IFERROR(VLOOKUP(C14,#REF!,2,FALSE),"")</f>
        <v/>
      </c>
      <c r="O14" s="34"/>
      <c r="Q14" s="3" t="str">
        <f>IFERROR(VLOOKUP(C14,#REF!,3,FALSE),"")</f>
        <v/>
      </c>
      <c r="R14" s="28"/>
      <c r="S14" s="28"/>
      <c r="T14" s="29"/>
      <c r="U14" s="28"/>
      <c r="V14" s="10"/>
      <c r="W14" s="8"/>
      <c r="Z14" s="3"/>
      <c r="AA14" s="3"/>
      <c r="AB14" s="3"/>
      <c r="AC14" s="3"/>
      <c r="AD14" s="3" t="str">
        <f t="shared" si="0"/>
        <v/>
      </c>
      <c r="AE14" s="3"/>
      <c r="AF14" s="12"/>
    </row>
    <row r="15" spans="1:41" ht="18" customHeight="1">
      <c r="A15" s="23" t="s">
        <v>54</v>
      </c>
      <c r="B15" s="3">
        <v>13</v>
      </c>
      <c r="C15" s="5"/>
      <c r="D15" s="3"/>
      <c r="H15" s="9"/>
      <c r="I15" s="24"/>
      <c r="J15" s="25"/>
      <c r="K15" s="26"/>
      <c r="M15" s="2"/>
      <c r="N15" s="2" t="str">
        <f>IFERROR(VLOOKUP(C15,#REF!,2,FALSE),"")</f>
        <v/>
      </c>
      <c r="O15" s="27"/>
      <c r="Q15" s="3" t="str">
        <f>IFERROR(VLOOKUP(C15,#REF!,3,FALSE),"")</f>
        <v/>
      </c>
      <c r="R15" s="28"/>
      <c r="S15" s="28"/>
      <c r="T15" s="29"/>
      <c r="U15" s="28"/>
      <c r="Y15" s="14" t="s">
        <v>55</v>
      </c>
      <c r="Z15" s="55" t="s">
        <v>56</v>
      </c>
      <c r="AA15" s="55"/>
      <c r="AB15" s="55" t="s">
        <v>57</v>
      </c>
      <c r="AC15" s="55"/>
      <c r="AD15" s="35" t="s">
        <v>37</v>
      </c>
      <c r="AE15" s="35" t="s">
        <v>58</v>
      </c>
      <c r="AF15" s="8"/>
      <c r="AG15" s="3"/>
      <c r="AI15" s="3"/>
    </row>
    <row r="16" spans="1:41" ht="18" customHeight="1">
      <c r="A16" s="26"/>
      <c r="B16" s="3">
        <v>14</v>
      </c>
      <c r="C16" s="5"/>
      <c r="D16" s="3"/>
      <c r="H16" s="9"/>
      <c r="I16" s="24"/>
      <c r="J16" s="25"/>
      <c r="K16" s="26"/>
      <c r="M16" s="2"/>
      <c r="N16" s="2" t="str">
        <f>IFERROR(VLOOKUP(C16,#REF!,2,FALSE),"")</f>
        <v/>
      </c>
      <c r="O16" s="27"/>
      <c r="P16" s="26"/>
      <c r="Q16" s="3" t="str">
        <f>IFERROR(VLOOKUP(C16,#REF!,3,FALSE),"")</f>
        <v/>
      </c>
      <c r="R16" s="28"/>
      <c r="S16" s="28"/>
      <c r="T16" s="29"/>
      <c r="U16" s="28"/>
      <c r="Y16" s="36"/>
      <c r="Z16" s="56"/>
      <c r="AA16" s="56"/>
      <c r="AB16" s="56"/>
      <c r="AC16" s="56"/>
      <c r="AD16" s="3" t="str">
        <f t="shared" ref="AD16:AD22" si="1">IF(COUNT(Z16:AC16)=0,"",SUM(Z16:AC16))</f>
        <v/>
      </c>
      <c r="AE16" s="3"/>
      <c r="AF16" s="12"/>
    </row>
    <row r="17" spans="1:37" ht="18" customHeight="1">
      <c r="A17" s="23" t="s">
        <v>59</v>
      </c>
      <c r="B17" s="3">
        <v>15</v>
      </c>
      <c r="C17" s="5"/>
      <c r="D17" s="3"/>
      <c r="H17" s="9"/>
      <c r="I17" s="24"/>
      <c r="J17" s="25"/>
      <c r="K17" s="26"/>
      <c r="M17" s="2"/>
      <c r="N17" s="2" t="str">
        <f>IFERROR(VLOOKUP(C17,#REF!,2,FALSE),"")</f>
        <v/>
      </c>
      <c r="O17" s="27"/>
      <c r="Q17" s="3" t="str">
        <f>IFERROR(VLOOKUP(C17,#REF!,3,FALSE),"")</f>
        <v/>
      </c>
      <c r="R17" s="28"/>
      <c r="S17" s="28"/>
      <c r="T17" s="29"/>
      <c r="U17" s="28"/>
      <c r="Y17" s="36"/>
      <c r="Z17" s="56"/>
      <c r="AA17" s="56"/>
      <c r="AB17" s="56"/>
      <c r="AC17" s="56"/>
      <c r="AD17" s="3" t="str">
        <f t="shared" si="1"/>
        <v/>
      </c>
      <c r="AE17" s="3"/>
      <c r="AF17" s="12"/>
    </row>
    <row r="18" spans="1:37" ht="18" customHeight="1">
      <c r="B18" s="3">
        <v>16</v>
      </c>
      <c r="C18" s="5"/>
      <c r="D18" s="3"/>
      <c r="H18" s="9"/>
      <c r="I18" s="37"/>
      <c r="J18" s="25"/>
      <c r="K18" s="26"/>
      <c r="M18" s="2"/>
      <c r="N18" s="2" t="str">
        <f>IFERROR(VLOOKUP(C18,#REF!,2,FALSE),"")</f>
        <v/>
      </c>
      <c r="O18" s="27"/>
      <c r="Q18" s="3" t="str">
        <f>IFERROR(VLOOKUP(C18,#REF!,3,FALSE),"")</f>
        <v/>
      </c>
      <c r="R18" s="28"/>
      <c r="S18" s="28"/>
      <c r="T18" s="29"/>
      <c r="U18" s="28"/>
      <c r="Y18" s="36"/>
      <c r="Z18" s="56"/>
      <c r="AA18" s="56"/>
      <c r="AB18" s="56"/>
      <c r="AC18" s="56"/>
      <c r="AD18" s="3" t="str">
        <f t="shared" si="1"/>
        <v/>
      </c>
      <c r="AE18" s="3"/>
      <c r="AF18" s="38"/>
    </row>
    <row r="19" spans="1:37" ht="18" customHeight="1">
      <c r="A19" s="23" t="s">
        <v>60</v>
      </c>
      <c r="B19" s="3">
        <v>17</v>
      </c>
      <c r="C19" s="5"/>
      <c r="D19" s="3"/>
      <c r="H19" s="9"/>
      <c r="I19" s="39"/>
      <c r="J19" s="25"/>
      <c r="K19" s="26"/>
      <c r="M19" s="2"/>
      <c r="N19" s="2" t="str">
        <f>IFERROR(VLOOKUP(C19,#REF!,2,FALSE),"")</f>
        <v/>
      </c>
      <c r="O19" s="27"/>
      <c r="Q19" s="3" t="str">
        <f>IFERROR(VLOOKUP(C19,#REF!,3,FALSE),"")</f>
        <v/>
      </c>
      <c r="R19" s="28"/>
      <c r="S19" s="28"/>
      <c r="T19" s="29"/>
      <c r="U19" s="28"/>
      <c r="Y19" s="36"/>
      <c r="Z19" s="56"/>
      <c r="AA19" s="56"/>
      <c r="AB19" s="56"/>
      <c r="AC19" s="56"/>
      <c r="AD19" s="3" t="str">
        <f t="shared" si="1"/>
        <v/>
      </c>
      <c r="AE19" s="3"/>
      <c r="AF19" s="8"/>
      <c r="AG19" s="8"/>
    </row>
    <row r="20" spans="1:37" ht="18" customHeight="1">
      <c r="A20" s="2"/>
      <c r="B20" s="3">
        <v>18</v>
      </c>
      <c r="C20" s="5"/>
      <c r="D20" s="3"/>
      <c r="H20" s="9"/>
      <c r="I20" s="24"/>
      <c r="J20" s="25"/>
      <c r="K20" s="26"/>
      <c r="M20" s="2"/>
      <c r="N20" s="2" t="str">
        <f>IFERROR(VLOOKUP(C20,#REF!,2,FALSE),"")</f>
        <v/>
      </c>
      <c r="O20" s="27"/>
      <c r="Q20" s="3" t="str">
        <f>IFERROR(VLOOKUP(C20,#REF!,3,FALSE),"")</f>
        <v/>
      </c>
      <c r="R20" s="28"/>
      <c r="S20" s="28"/>
      <c r="T20" s="29"/>
      <c r="U20" s="28"/>
      <c r="Y20" s="36"/>
      <c r="Z20" s="56"/>
      <c r="AA20" s="56"/>
      <c r="AB20" s="56"/>
      <c r="AC20" s="56"/>
      <c r="AD20" s="3" t="str">
        <f t="shared" si="1"/>
        <v/>
      </c>
      <c r="AE20" s="3"/>
      <c r="AF20" s="38"/>
    </row>
    <row r="21" spans="1:37" ht="18" customHeight="1">
      <c r="A21" s="23" t="s">
        <v>61</v>
      </c>
      <c r="B21" s="3">
        <v>19</v>
      </c>
      <c r="C21" s="5"/>
      <c r="D21" s="3"/>
      <c r="H21" s="9"/>
      <c r="I21" s="24"/>
      <c r="J21" s="25"/>
      <c r="K21" s="26"/>
      <c r="M21" s="2"/>
      <c r="N21" s="2" t="str">
        <f>IFERROR(VLOOKUP(C21,#REF!,2,FALSE),"")</f>
        <v/>
      </c>
      <c r="O21" s="27"/>
      <c r="Q21" s="3" t="str">
        <f>IFERROR(VLOOKUP(C21,#REF!,3,FALSE),"")</f>
        <v/>
      </c>
      <c r="R21" s="28"/>
      <c r="S21" s="28"/>
      <c r="T21" s="29"/>
      <c r="U21" s="28"/>
      <c r="Y21" s="36"/>
      <c r="Z21" s="56"/>
      <c r="AA21" s="56"/>
      <c r="AB21" s="56"/>
      <c r="AC21" s="56"/>
      <c r="AD21" s="3" t="str">
        <f t="shared" si="1"/>
        <v/>
      </c>
      <c r="AE21" s="3"/>
      <c r="AF21" s="38"/>
    </row>
    <row r="22" spans="1:37" ht="18" customHeight="1">
      <c r="B22" s="3">
        <v>20</v>
      </c>
      <c r="C22" s="5"/>
      <c r="D22" s="3"/>
      <c r="H22" s="9"/>
      <c r="I22" s="24"/>
      <c r="J22" s="25"/>
      <c r="K22" s="26"/>
      <c r="M22" s="2"/>
      <c r="N22" s="2" t="str">
        <f>IFERROR(VLOOKUP(C22,#REF!,2,FALSE),"")</f>
        <v/>
      </c>
      <c r="O22" s="27"/>
      <c r="Q22" s="3" t="str">
        <f>IFERROR(VLOOKUP(C22,#REF!,3,FALSE),"")</f>
        <v/>
      </c>
      <c r="R22" s="28"/>
      <c r="S22" s="28"/>
      <c r="T22" s="29"/>
      <c r="U22" s="28"/>
      <c r="Y22" s="36"/>
      <c r="Z22" s="56"/>
      <c r="AA22" s="56"/>
      <c r="AB22" s="56"/>
      <c r="AC22" s="56"/>
      <c r="AD22" s="3" t="str">
        <f t="shared" si="1"/>
        <v/>
      </c>
      <c r="AE22" s="3"/>
      <c r="AG22" s="3"/>
      <c r="AI22" s="3"/>
      <c r="AK22" s="3"/>
    </row>
    <row r="23" spans="1:37" ht="18.3" customHeight="1">
      <c r="A23" s="23" t="s">
        <v>62</v>
      </c>
      <c r="B23" s="3">
        <v>21</v>
      </c>
      <c r="C23" s="5"/>
      <c r="D23" s="3"/>
      <c r="H23" s="9"/>
      <c r="I23" s="24"/>
      <c r="J23" s="25"/>
      <c r="K23" s="26"/>
      <c r="M23" s="2"/>
      <c r="N23" s="2" t="str">
        <f>IFERROR(VLOOKUP(C23,#REF!,2,FALSE),"")</f>
        <v/>
      </c>
      <c r="O23" s="27"/>
      <c r="Q23" s="3" t="str">
        <f>IFERROR(VLOOKUP(C23,#REF!,3,FALSE),"")</f>
        <v/>
      </c>
      <c r="R23" s="28"/>
      <c r="S23" s="28"/>
      <c r="T23" s="29"/>
      <c r="U23" s="28"/>
      <c r="Y23" s="14" t="s">
        <v>55</v>
      </c>
      <c r="Z23" s="35" t="s">
        <v>63</v>
      </c>
      <c r="AA23" s="35" t="s">
        <v>35</v>
      </c>
      <c r="AB23" s="35" t="s">
        <v>64</v>
      </c>
      <c r="AC23" s="35" t="s">
        <v>33</v>
      </c>
      <c r="AD23" s="35" t="s">
        <v>36</v>
      </c>
      <c r="AE23" s="35" t="s">
        <v>65</v>
      </c>
      <c r="AF23" s="12"/>
    </row>
    <row r="24" spans="1:37" ht="18.3" customHeight="1">
      <c r="A24" s="2"/>
      <c r="B24" s="3">
        <v>22</v>
      </c>
      <c r="C24" s="5"/>
      <c r="D24" s="3"/>
      <c r="H24" s="9"/>
      <c r="I24" s="24"/>
      <c r="J24" s="25"/>
      <c r="K24" s="26"/>
      <c r="M24" s="2"/>
      <c r="N24" s="2" t="str">
        <f>IFERROR(VLOOKUP(C24,#REF!,2,FALSE),"")</f>
        <v/>
      </c>
      <c r="O24" s="27"/>
      <c r="Q24" s="3" t="str">
        <f>IFERROR(VLOOKUP(C24,#REF!,3,FALSE),"")</f>
        <v/>
      </c>
      <c r="R24" s="28"/>
      <c r="S24" s="28"/>
      <c r="T24" s="29"/>
      <c r="U24" s="28"/>
      <c r="Z24" s="3"/>
      <c r="AA24" s="3"/>
      <c r="AB24" s="3"/>
      <c r="AC24" s="3"/>
      <c r="AD24" s="3"/>
      <c r="AE24" s="3"/>
      <c r="AF24" s="12"/>
    </row>
    <row r="25" spans="1:37" ht="18.3" customHeight="1">
      <c r="A25" s="23" t="s">
        <v>66</v>
      </c>
      <c r="B25" s="3">
        <v>23</v>
      </c>
      <c r="C25" s="5"/>
      <c r="D25" s="3"/>
      <c r="H25" s="9"/>
      <c r="I25" s="24"/>
      <c r="J25" s="25"/>
      <c r="K25" s="26"/>
      <c r="M25" s="2"/>
      <c r="N25" s="2" t="str">
        <f>IFERROR(VLOOKUP(C25,#REF!,2,FALSE),"")</f>
        <v/>
      </c>
      <c r="O25" s="27"/>
      <c r="Q25" s="3" t="str">
        <f>IFERROR(VLOOKUP(C25,#REF!,3,FALSE),"")</f>
        <v/>
      </c>
      <c r="R25" s="28"/>
      <c r="S25" s="28"/>
      <c r="T25" s="29"/>
      <c r="U25" s="28"/>
      <c r="Z25" s="3"/>
      <c r="AA25" s="3"/>
      <c r="AB25" s="3"/>
      <c r="AC25" s="3"/>
      <c r="AD25" s="3"/>
      <c r="AE25" s="3"/>
      <c r="AF25" s="12"/>
    </row>
    <row r="26" spans="1:37" ht="18.3" customHeight="1">
      <c r="A26" s="2"/>
      <c r="B26" s="3">
        <v>24</v>
      </c>
      <c r="C26" s="5"/>
      <c r="D26" s="3"/>
      <c r="H26" s="9"/>
      <c r="I26" s="24"/>
      <c r="J26" s="25"/>
      <c r="K26" s="26"/>
      <c r="M26" s="2"/>
      <c r="N26" s="2" t="str">
        <f>IFERROR(VLOOKUP(C26,#REF!,2,FALSE),"")</f>
        <v/>
      </c>
      <c r="O26" s="27"/>
      <c r="Q26" s="3" t="str">
        <f>IFERROR(VLOOKUP(C26,#REF!,3,FALSE),"")</f>
        <v/>
      </c>
      <c r="R26" s="28"/>
      <c r="S26" s="28"/>
      <c r="T26" s="29"/>
      <c r="U26" s="28"/>
      <c r="Z26" s="3"/>
      <c r="AA26" s="3"/>
      <c r="AB26" s="3"/>
      <c r="AC26" s="3"/>
      <c r="AD26" s="3"/>
      <c r="AE26" s="3"/>
      <c r="AF26" s="12"/>
    </row>
    <row r="27" spans="1:37" ht="18.3" customHeight="1">
      <c r="A27" s="40" t="s">
        <v>67</v>
      </c>
      <c r="B27" s="3">
        <v>25</v>
      </c>
      <c r="C27" s="5"/>
      <c r="D27" s="3"/>
      <c r="H27" s="9"/>
      <c r="I27" s="24"/>
      <c r="J27" s="25"/>
      <c r="K27" s="26"/>
      <c r="M27" s="2"/>
      <c r="N27" s="2" t="str">
        <f>IFERROR(VLOOKUP(C27,#REF!,2,FALSE),"")</f>
        <v/>
      </c>
      <c r="O27" s="27"/>
      <c r="Q27" s="3" t="str">
        <f>IFERROR(VLOOKUP(C27,#REF!,3,FALSE),"")</f>
        <v/>
      </c>
      <c r="R27" s="28"/>
      <c r="S27" s="28"/>
      <c r="T27" s="29"/>
      <c r="U27" s="28"/>
      <c r="Z27" s="3"/>
      <c r="AA27" s="3"/>
      <c r="AB27" s="3"/>
      <c r="AC27" s="3"/>
      <c r="AD27" s="3"/>
      <c r="AE27" s="3"/>
      <c r="AF27" s="12"/>
    </row>
    <row r="28" spans="1:37" ht="18.3" customHeight="1">
      <c r="B28" s="3">
        <v>26</v>
      </c>
      <c r="C28" s="5"/>
      <c r="D28" s="3"/>
      <c r="H28" s="9"/>
      <c r="I28" s="24"/>
      <c r="J28" s="25"/>
      <c r="K28" s="26"/>
      <c r="M28" s="2"/>
      <c r="N28" s="2" t="str">
        <f>IFERROR(VLOOKUP(C28,#REF!,2,FALSE),"")</f>
        <v/>
      </c>
      <c r="O28" s="27"/>
      <c r="P28" s="26"/>
      <c r="Q28" s="3" t="str">
        <f>IFERROR(VLOOKUP(C28,#REF!,3,FALSE),"")</f>
        <v/>
      </c>
      <c r="R28" s="28"/>
      <c r="S28" s="28"/>
      <c r="T28" s="29"/>
      <c r="U28" s="28"/>
      <c r="Z28" s="3"/>
      <c r="AA28" s="3"/>
      <c r="AB28" s="3"/>
      <c r="AC28" s="3"/>
      <c r="AD28" s="3"/>
      <c r="AE28" s="3"/>
    </row>
    <row r="29" spans="1:37" ht="18.3" customHeight="1">
      <c r="A29" s="23" t="s">
        <v>68</v>
      </c>
      <c r="B29" s="3">
        <v>27</v>
      </c>
      <c r="C29" s="5"/>
      <c r="D29" s="3"/>
      <c r="H29" s="9"/>
      <c r="I29" s="24"/>
      <c r="J29" s="25"/>
      <c r="K29" s="26"/>
      <c r="M29" s="2"/>
      <c r="N29" s="2" t="str">
        <f>IFERROR(VLOOKUP(C29,#REF!,2,FALSE),"")</f>
        <v/>
      </c>
      <c r="O29" s="27"/>
      <c r="Q29" s="3" t="str">
        <f>IFERROR(VLOOKUP(C29,#REF!,3,FALSE),"")</f>
        <v/>
      </c>
      <c r="R29" s="28"/>
      <c r="S29" s="28"/>
      <c r="T29" s="29"/>
      <c r="U29" s="28"/>
      <c r="Y29" s="14" t="s">
        <v>55</v>
      </c>
      <c r="Z29" s="55" t="s">
        <v>69</v>
      </c>
      <c r="AA29" s="55"/>
      <c r="AB29" s="55"/>
      <c r="AC29" s="55"/>
      <c r="AD29" s="55"/>
      <c r="AE29" s="41" t="s">
        <v>70</v>
      </c>
    </row>
    <row r="30" spans="1:37" ht="18.3" customHeight="1">
      <c r="A30" s="2"/>
      <c r="B30" s="3">
        <v>28</v>
      </c>
      <c r="C30" s="5"/>
      <c r="D30" s="3"/>
      <c r="H30" s="9"/>
      <c r="I30" s="24"/>
      <c r="J30" s="25"/>
      <c r="K30" s="26"/>
      <c r="M30" s="2"/>
      <c r="N30" s="2" t="str">
        <f>IFERROR(VLOOKUP(C30,#REF!,2,FALSE),"")</f>
        <v/>
      </c>
      <c r="O30" s="27"/>
      <c r="Q30" s="3" t="str">
        <f>IFERROR(VLOOKUP(C30,#REF!,3,FALSE),"")</f>
        <v/>
      </c>
      <c r="R30" s="28"/>
      <c r="S30" s="28"/>
      <c r="T30" s="29"/>
      <c r="U30" s="28"/>
      <c r="Y30" s="36"/>
      <c r="Z30" s="57" t="s">
        <v>71</v>
      </c>
      <c r="AA30" s="57"/>
      <c r="AB30" s="57"/>
      <c r="AC30" s="57"/>
      <c r="AD30" s="57"/>
      <c r="AE30" s="3"/>
    </row>
    <row r="31" spans="1:37" ht="18.3" customHeight="1">
      <c r="A31" s="23" t="s">
        <v>72</v>
      </c>
      <c r="B31" s="3">
        <v>29</v>
      </c>
      <c r="C31" s="5"/>
      <c r="D31" s="3"/>
      <c r="H31" s="9"/>
      <c r="I31" s="24"/>
      <c r="J31" s="25"/>
      <c r="K31" s="26"/>
      <c r="M31" s="2"/>
      <c r="N31" s="2" t="str">
        <f>IFERROR(VLOOKUP(C31,#REF!,2,FALSE),"")</f>
        <v/>
      </c>
      <c r="O31" s="27"/>
      <c r="Q31" s="3" t="str">
        <f>IFERROR(VLOOKUP(C31,#REF!,3,FALSE),"")</f>
        <v/>
      </c>
      <c r="R31" s="28"/>
      <c r="S31" s="28"/>
      <c r="T31" s="29"/>
      <c r="U31" s="28"/>
      <c r="Y31" s="36"/>
      <c r="Z31" s="57"/>
      <c r="AA31" s="57"/>
      <c r="AB31" s="57"/>
      <c r="AC31" s="57"/>
      <c r="AD31" s="57"/>
      <c r="AE31" s="3"/>
    </row>
    <row r="32" spans="1:37" ht="18.3" customHeight="1">
      <c r="A32" s="2"/>
      <c r="B32" s="3">
        <v>30</v>
      </c>
      <c r="C32" s="5"/>
      <c r="D32" s="3"/>
      <c r="H32" s="9"/>
      <c r="I32" s="24"/>
      <c r="J32" s="25"/>
      <c r="K32" s="26"/>
      <c r="M32" s="2"/>
      <c r="N32" s="2" t="str">
        <f>IFERROR(VLOOKUP(C32,#REF!,2,FALSE),"")</f>
        <v/>
      </c>
      <c r="O32" s="27"/>
      <c r="Q32" s="3" t="str">
        <f>IFERROR(VLOOKUP(C32,#REF!,3,FALSE),"")</f>
        <v/>
      </c>
      <c r="R32" s="28"/>
      <c r="S32" s="28"/>
      <c r="T32" s="29"/>
      <c r="U32" s="28"/>
      <c r="Y32" s="36"/>
      <c r="Z32" s="57"/>
      <c r="AA32" s="57"/>
      <c r="AB32" s="57"/>
      <c r="AC32" s="57"/>
      <c r="AD32" s="57"/>
      <c r="AE32" s="3"/>
    </row>
    <row r="33" spans="1:31" ht="18.3" customHeight="1">
      <c r="A33" s="23" t="s">
        <v>73</v>
      </c>
      <c r="B33" s="3">
        <v>31</v>
      </c>
      <c r="C33" s="5"/>
      <c r="D33" s="3"/>
      <c r="H33" s="9"/>
      <c r="I33" s="24"/>
      <c r="J33" s="25"/>
      <c r="K33" s="26"/>
      <c r="M33" s="2"/>
      <c r="N33" s="2" t="str">
        <f>IFERROR(VLOOKUP(C33,#REF!,2,FALSE),"")</f>
        <v/>
      </c>
      <c r="O33" s="27"/>
      <c r="Q33" s="3" t="str">
        <f>IFERROR(VLOOKUP(C33,#REF!,3,FALSE),"")</f>
        <v/>
      </c>
      <c r="R33" s="28"/>
      <c r="S33" s="28"/>
      <c r="T33" s="29"/>
      <c r="U33" s="28"/>
      <c r="Y33" s="36"/>
      <c r="Z33" s="57"/>
      <c r="AA33" s="57"/>
      <c r="AB33" s="57"/>
      <c r="AC33" s="57"/>
      <c r="AD33" s="57"/>
      <c r="AE33" s="3"/>
    </row>
    <row r="34" spans="1:31" ht="18.3" customHeight="1">
      <c r="A34" s="24"/>
      <c r="B34" s="3">
        <v>32</v>
      </c>
      <c r="C34" s="5"/>
      <c r="D34" s="3"/>
      <c r="E34" s="25"/>
      <c r="H34" s="9"/>
      <c r="I34" s="24"/>
      <c r="J34" s="25"/>
      <c r="K34" s="26"/>
      <c r="M34" s="2"/>
      <c r="N34" s="2" t="str">
        <f>IFERROR(VLOOKUP(C34,#REF!,2,FALSE),"")</f>
        <v/>
      </c>
      <c r="O34" s="27"/>
      <c r="P34" s="26"/>
      <c r="Q34" s="3" t="str">
        <f>IFERROR(VLOOKUP(C34,#REF!,3,FALSE),"")</f>
        <v/>
      </c>
      <c r="R34" s="28"/>
      <c r="S34" s="28"/>
      <c r="T34" s="29"/>
      <c r="U34" s="28"/>
      <c r="Y34" s="36"/>
      <c r="Z34" s="57"/>
      <c r="AA34" s="57"/>
      <c r="AB34" s="57"/>
      <c r="AC34" s="57"/>
      <c r="AD34" s="57"/>
      <c r="AE34" s="3"/>
    </row>
    <row r="35" spans="1:31" ht="18.3" customHeight="1">
      <c r="B35" s="3">
        <v>33</v>
      </c>
      <c r="N35" s="2" t="str">
        <f>IFERROR(VLOOKUP(C35,#REF!,2,FALSE),"")</f>
        <v/>
      </c>
      <c r="O35" s="27"/>
      <c r="Q35" s="3" t="str">
        <f>IFERROR(VLOOKUP(C35,#REF!,3,FALSE),"")</f>
        <v/>
      </c>
      <c r="R35" s="28"/>
      <c r="S35" s="28"/>
      <c r="T35" s="29"/>
      <c r="U35" s="28"/>
      <c r="Y35" s="36"/>
      <c r="Z35" s="57"/>
      <c r="AA35" s="57"/>
      <c r="AB35" s="57"/>
      <c r="AC35" s="57"/>
      <c r="AD35" s="57"/>
      <c r="AE35" s="3"/>
    </row>
    <row r="36" spans="1:31" ht="18.3" customHeight="1">
      <c r="B36" s="3">
        <v>34</v>
      </c>
      <c r="M36" s="2"/>
      <c r="N36" s="2" t="str">
        <f>IFERROR(VLOOKUP(C36,#REF!,2,FALSE),"")</f>
        <v/>
      </c>
      <c r="O36" s="27"/>
      <c r="Q36" s="3" t="str">
        <f>IFERROR(VLOOKUP(C36,#REF!,3,FALSE),"")</f>
        <v/>
      </c>
      <c r="T36" s="12"/>
      <c r="Y36" s="36"/>
      <c r="Z36" s="57"/>
      <c r="AA36" s="57"/>
      <c r="AB36" s="57"/>
      <c r="AC36" s="57"/>
      <c r="AD36" s="57"/>
      <c r="AE36" s="3"/>
    </row>
    <row r="37" spans="1:31" ht="18.3" customHeight="1">
      <c r="B37" s="3">
        <v>35</v>
      </c>
      <c r="C37" s="5"/>
      <c r="M37" s="2"/>
      <c r="N37" s="2" t="str">
        <f>IFERROR(VLOOKUP(C37,#REF!,2,FALSE),"")</f>
        <v/>
      </c>
      <c r="O37" s="27"/>
      <c r="Q37" s="3" t="str">
        <f>IFERROR(VLOOKUP(C37,#REF!,3,FALSE),"")</f>
        <v/>
      </c>
      <c r="T37" s="12"/>
      <c r="Y37" s="36"/>
      <c r="Z37" s="57"/>
      <c r="AA37" s="57"/>
      <c r="AB37" s="57"/>
      <c r="AC37" s="57"/>
      <c r="AD37" s="57"/>
      <c r="AE37" s="3"/>
    </row>
    <row r="38" spans="1:31">
      <c r="C38" s="42" t="s">
        <v>74</v>
      </c>
      <c r="D38" s="25" t="s">
        <v>75</v>
      </c>
      <c r="I38" s="42" t="s">
        <v>76</v>
      </c>
      <c r="J38" s="3" t="s">
        <v>75</v>
      </c>
      <c r="K38" s="42" t="s">
        <v>77</v>
      </c>
      <c r="L38" s="2" t="s">
        <v>78</v>
      </c>
      <c r="M38" s="2" t="s">
        <v>78</v>
      </c>
      <c r="Y38" s="36"/>
      <c r="Z38" s="57"/>
      <c r="AA38" s="57"/>
      <c r="AB38" s="57"/>
      <c r="AC38" s="57"/>
      <c r="AD38" s="57"/>
      <c r="AE38" s="3"/>
    </row>
    <row r="39" spans="1:31">
      <c r="D39" s="25" t="s">
        <v>79</v>
      </c>
      <c r="J39" s="3" t="s">
        <v>80</v>
      </c>
      <c r="L39" s="2" t="s">
        <v>81</v>
      </c>
      <c r="M39" s="2" t="s">
        <v>81</v>
      </c>
      <c r="Y39" s="36"/>
      <c r="Z39" s="57"/>
      <c r="AA39" s="57"/>
      <c r="AB39" s="57"/>
      <c r="AC39" s="57"/>
      <c r="AD39" s="57"/>
      <c r="AE39" s="3"/>
    </row>
    <row r="40" spans="1:31">
      <c r="D40" s="3" t="s">
        <v>82</v>
      </c>
      <c r="J40" s="3" t="s">
        <v>83</v>
      </c>
      <c r="Y40" s="36"/>
      <c r="Z40" s="57"/>
      <c r="AA40" s="57"/>
      <c r="AB40" s="57"/>
      <c r="AC40" s="57"/>
      <c r="AD40" s="57"/>
      <c r="AE40" s="3"/>
    </row>
    <row r="41" spans="1:31">
      <c r="D41" s="25" t="s">
        <v>84</v>
      </c>
      <c r="Y41" s="36"/>
      <c r="Z41" s="57"/>
      <c r="AA41" s="57"/>
      <c r="AB41" s="57"/>
      <c r="AC41" s="57"/>
      <c r="AD41" s="57"/>
      <c r="AE41" s="3"/>
    </row>
    <row r="42" spans="1:31">
      <c r="D42" s="25" t="s">
        <v>85</v>
      </c>
      <c r="Y42" s="36"/>
      <c r="Z42" s="57"/>
      <c r="AA42" s="57"/>
      <c r="AB42" s="57"/>
      <c r="AC42" s="57"/>
      <c r="AD42" s="57"/>
      <c r="AE42" s="3"/>
    </row>
    <row r="43" spans="1:31">
      <c r="D43" s="25" t="s">
        <v>86</v>
      </c>
      <c r="Y43" s="36"/>
      <c r="Z43" s="57"/>
      <c r="AA43" s="57"/>
      <c r="AB43" s="57"/>
      <c r="AC43" s="57"/>
      <c r="AD43" s="57"/>
      <c r="AE43" s="3"/>
    </row>
    <row r="44" spans="1:31">
      <c r="D44" s="25" t="s">
        <v>87</v>
      </c>
      <c r="Y44" s="36"/>
      <c r="Z44" s="57"/>
      <c r="AA44" s="57"/>
      <c r="AB44" s="57"/>
      <c r="AC44" s="57"/>
      <c r="AD44" s="57"/>
      <c r="AE44" s="3"/>
    </row>
    <row r="45" spans="1:31">
      <c r="D45" s="3" t="s">
        <v>88</v>
      </c>
      <c r="Z45" s="57"/>
      <c r="AA45" s="57"/>
      <c r="AB45" s="57"/>
      <c r="AC45" s="57"/>
      <c r="AD45" s="57"/>
    </row>
    <row r="46" spans="1:31">
      <c r="Z46" s="57"/>
      <c r="AA46" s="57"/>
      <c r="AB46" s="57"/>
      <c r="AC46" s="57"/>
      <c r="AD46" s="57"/>
    </row>
    <row r="47" spans="1:31">
      <c r="Z47" s="57"/>
      <c r="AA47" s="57"/>
      <c r="AB47" s="57"/>
      <c r="AC47" s="57"/>
      <c r="AD47" s="57"/>
    </row>
    <row r="48" spans="1:31">
      <c r="Z48" s="57"/>
      <c r="AA48" s="57"/>
      <c r="AB48" s="57"/>
      <c r="AC48" s="57"/>
      <c r="AD48" s="57"/>
    </row>
    <row r="49" spans="26:30">
      <c r="Z49" s="57"/>
      <c r="AA49" s="57"/>
      <c r="AB49" s="57"/>
      <c r="AC49" s="57"/>
      <c r="AD49" s="57"/>
    </row>
    <row r="50" spans="26:30">
      <c r="Z50" s="57"/>
      <c r="AA50" s="57"/>
      <c r="AB50" s="57"/>
      <c r="AC50" s="57"/>
      <c r="AD50" s="57"/>
    </row>
    <row r="51" spans="26:30">
      <c r="Z51" s="57"/>
      <c r="AA51" s="57"/>
      <c r="AB51" s="57"/>
      <c r="AC51" s="57"/>
      <c r="AD51" s="57"/>
    </row>
    <row r="52" spans="26:30">
      <c r="Z52" s="57"/>
      <c r="AA52" s="57"/>
      <c r="AB52" s="57"/>
      <c r="AC52" s="57"/>
      <c r="AD52" s="57"/>
    </row>
    <row r="53" spans="26:30">
      <c r="Z53" s="57"/>
      <c r="AA53" s="57"/>
      <c r="AB53" s="57"/>
      <c r="AC53" s="57"/>
      <c r="AD53" s="57"/>
    </row>
    <row r="54" spans="26:30">
      <c r="Z54" s="57"/>
      <c r="AA54" s="57"/>
      <c r="AB54" s="57"/>
      <c r="AC54" s="57"/>
      <c r="AD54" s="57"/>
    </row>
    <row r="55" spans="26:30">
      <c r="Z55" s="57"/>
      <c r="AA55" s="57"/>
      <c r="AB55" s="57"/>
      <c r="AC55" s="57"/>
      <c r="AD55" s="57"/>
    </row>
    <row r="56" spans="26:30">
      <c r="Z56" s="57"/>
      <c r="AA56" s="57"/>
      <c r="AB56" s="57"/>
      <c r="AC56" s="57"/>
      <c r="AD56" s="57"/>
    </row>
    <row r="57" spans="26:30">
      <c r="Z57" s="57"/>
      <c r="AA57" s="57"/>
      <c r="AB57" s="57"/>
      <c r="AC57" s="57"/>
      <c r="AD57" s="57"/>
    </row>
    <row r="58" spans="26:30">
      <c r="Z58" s="57"/>
      <c r="AA58" s="57"/>
      <c r="AB58" s="57"/>
      <c r="AC58" s="57"/>
      <c r="AD58" s="57"/>
    </row>
    <row r="59" spans="26:30">
      <c r="Z59" s="57"/>
      <c r="AA59" s="57"/>
      <c r="AB59" s="57"/>
      <c r="AC59" s="57"/>
      <c r="AD59" s="57"/>
    </row>
    <row r="60" spans="26:30">
      <c r="Z60" s="57"/>
      <c r="AA60" s="57"/>
      <c r="AB60" s="57"/>
      <c r="AC60" s="57"/>
      <c r="AD60" s="57"/>
    </row>
    <row r="61" spans="26:30">
      <c r="Z61" s="57"/>
      <c r="AA61" s="57"/>
      <c r="AB61" s="57"/>
      <c r="AC61" s="57"/>
      <c r="AD61" s="57"/>
    </row>
    <row r="62" spans="26:30">
      <c r="Z62" s="57"/>
      <c r="AA62" s="57"/>
      <c r="AB62" s="57"/>
      <c r="AC62" s="57"/>
      <c r="AD62" s="57"/>
    </row>
    <row r="63" spans="26:30">
      <c r="Z63" s="57"/>
      <c r="AA63" s="57"/>
      <c r="AB63" s="57"/>
      <c r="AC63" s="57"/>
      <c r="AD63" s="57"/>
    </row>
    <row r="64" spans="26:30">
      <c r="Z64" s="57"/>
      <c r="AA64" s="57"/>
      <c r="AB64" s="57"/>
      <c r="AC64" s="57"/>
      <c r="AD64" s="57"/>
    </row>
    <row r="65" spans="26:30">
      <c r="Z65" s="57"/>
      <c r="AA65" s="57"/>
      <c r="AB65" s="57"/>
      <c r="AC65" s="57"/>
      <c r="AD65" s="57"/>
    </row>
    <row r="66" spans="26:30">
      <c r="Z66" s="57"/>
      <c r="AA66" s="57"/>
      <c r="AB66" s="57"/>
      <c r="AC66" s="57"/>
      <c r="AD66" s="57"/>
    </row>
    <row r="67" spans="26:30">
      <c r="Z67" s="57"/>
      <c r="AA67" s="57"/>
      <c r="AB67" s="57"/>
      <c r="AC67" s="57"/>
      <c r="AD67" s="57"/>
    </row>
    <row r="68" spans="26:30">
      <c r="Z68" s="57"/>
      <c r="AA68" s="57"/>
      <c r="AB68" s="57"/>
      <c r="AC68" s="57"/>
      <c r="AD68" s="57"/>
    </row>
    <row r="69" spans="26:30">
      <c r="Z69" s="57"/>
      <c r="AA69" s="57"/>
      <c r="AB69" s="57"/>
      <c r="AC69" s="57"/>
      <c r="AD69" s="57"/>
    </row>
    <row r="70" spans="26:30">
      <c r="Z70" s="57"/>
      <c r="AA70" s="57"/>
      <c r="AB70" s="57"/>
      <c r="AC70" s="57"/>
      <c r="AD70" s="57"/>
    </row>
    <row r="71" spans="26:30">
      <c r="Z71" s="57"/>
      <c r="AA71" s="57"/>
      <c r="AB71" s="57"/>
      <c r="AC71" s="57"/>
      <c r="AD71" s="57"/>
    </row>
    <row r="72" spans="26:30">
      <c r="Z72" s="57"/>
      <c r="AA72" s="57"/>
      <c r="AB72" s="57"/>
      <c r="AC72" s="57"/>
      <c r="AD72" s="57"/>
    </row>
  </sheetData>
  <mergeCells count="69">
    <mergeCell ref="Z72:AD72"/>
    <mergeCell ref="Z67:AD67"/>
    <mergeCell ref="Z68:AD68"/>
    <mergeCell ref="Z69:AD69"/>
    <mergeCell ref="Z70:AD70"/>
    <mergeCell ref="Z71:AD71"/>
    <mergeCell ref="Z62:AD62"/>
    <mergeCell ref="Z63:AD63"/>
    <mergeCell ref="Z64:AD64"/>
    <mergeCell ref="Z65:AD65"/>
    <mergeCell ref="Z66:AD66"/>
    <mergeCell ref="Z57:AD57"/>
    <mergeCell ref="Z58:AD58"/>
    <mergeCell ref="Z59:AD59"/>
    <mergeCell ref="Z60:AD60"/>
    <mergeCell ref="Z61:AD61"/>
    <mergeCell ref="Z52:AD52"/>
    <mergeCell ref="Z53:AD53"/>
    <mergeCell ref="Z54:AD54"/>
    <mergeCell ref="Z55:AD55"/>
    <mergeCell ref="Z56:AD56"/>
    <mergeCell ref="Z47:AD47"/>
    <mergeCell ref="Z48:AD48"/>
    <mergeCell ref="Z49:AD49"/>
    <mergeCell ref="Z50:AD50"/>
    <mergeCell ref="Z51:AD51"/>
    <mergeCell ref="Z42:AD42"/>
    <mergeCell ref="Z43:AD43"/>
    <mergeCell ref="Z44:AD44"/>
    <mergeCell ref="Z45:AD45"/>
    <mergeCell ref="Z46:AD46"/>
    <mergeCell ref="Z37:AD37"/>
    <mergeCell ref="Z38:AD38"/>
    <mergeCell ref="Z39:AD39"/>
    <mergeCell ref="Z40:AD40"/>
    <mergeCell ref="Z41:AD41"/>
    <mergeCell ref="Z32:AD32"/>
    <mergeCell ref="Z33:AD33"/>
    <mergeCell ref="Z34:AD34"/>
    <mergeCell ref="Z35:AD35"/>
    <mergeCell ref="Z36:AD36"/>
    <mergeCell ref="Z22:AA22"/>
    <mergeCell ref="AB22:AC22"/>
    <mergeCell ref="Z29:AD29"/>
    <mergeCell ref="Z30:AD30"/>
    <mergeCell ref="Z31:AD31"/>
    <mergeCell ref="Z19:AA19"/>
    <mergeCell ref="AB19:AC19"/>
    <mergeCell ref="Z20:AA20"/>
    <mergeCell ref="AB20:AC20"/>
    <mergeCell ref="Z21:AA21"/>
    <mergeCell ref="AB21:AC21"/>
    <mergeCell ref="Z16:AA16"/>
    <mergeCell ref="AB16:AC16"/>
    <mergeCell ref="Z17:AA17"/>
    <mergeCell ref="AB17:AC17"/>
    <mergeCell ref="Z18:AA18"/>
    <mergeCell ref="AB18:AC18"/>
    <mergeCell ref="Y1:Z1"/>
    <mergeCell ref="AA1:AB1"/>
    <mergeCell ref="AC1:AD1"/>
    <mergeCell ref="AF1:AO1"/>
    <mergeCell ref="Z15:AA15"/>
    <mergeCell ref="AB15:AC15"/>
    <mergeCell ref="B1:I1"/>
    <mergeCell ref="J1:K1"/>
    <mergeCell ref="L1:M1"/>
    <mergeCell ref="N1:U1"/>
    <mergeCell ref="V1:X1"/>
  </mergeCells>
  <conditionalFormatting sqref="C3">
    <cfRule type="duplicateValues" dxfId="37" priority="153"/>
  </conditionalFormatting>
  <conditionalFormatting sqref="C11">
    <cfRule type="duplicateValues" dxfId="36" priority="135"/>
    <cfRule type="duplicateValues" dxfId="35" priority="136"/>
  </conditionalFormatting>
  <conditionalFormatting sqref="C20 C21 C22 C23 C24">
    <cfRule type="duplicateValues" dxfId="34" priority="110"/>
    <cfRule type="duplicateValues" dxfId="33" priority="111"/>
  </conditionalFormatting>
  <conditionalFormatting sqref="C26 C29">
    <cfRule type="duplicateValues" dxfId="32" priority="108"/>
  </conditionalFormatting>
  <conditionalFormatting sqref="C26">
    <cfRule type="duplicateValues" dxfId="31" priority="109"/>
  </conditionalFormatting>
  <conditionalFormatting sqref="C27">
    <cfRule type="duplicateValues" dxfId="30" priority="107"/>
    <cfRule type="duplicateValues" dxfId="29" priority="106"/>
  </conditionalFormatting>
  <conditionalFormatting sqref="C28">
    <cfRule type="duplicateValues" dxfId="28" priority="55"/>
    <cfRule type="duplicateValues" dxfId="27" priority="56"/>
  </conditionalFormatting>
  <conditionalFormatting sqref="C30">
    <cfRule type="duplicateValues" dxfId="26" priority="105"/>
  </conditionalFormatting>
  <conditionalFormatting sqref="C31">
    <cfRule type="duplicateValues" dxfId="25" priority="104"/>
  </conditionalFormatting>
  <conditionalFormatting sqref="C32">
    <cfRule type="duplicateValues" dxfId="24" priority="103"/>
  </conditionalFormatting>
  <conditionalFormatting sqref="C33:C34">
    <cfRule type="duplicateValues" dxfId="23" priority="66"/>
    <cfRule type="duplicateValues" dxfId="22" priority="65"/>
  </conditionalFormatting>
  <conditionalFormatting sqref="C37">
    <cfRule type="duplicateValues" dxfId="21" priority="154"/>
    <cfRule type="duplicateValues" dxfId="20" priority="155"/>
  </conditionalFormatting>
  <conditionalFormatting sqref="D1:E1048576">
    <cfRule type="cellIs" dxfId="19" priority="8" operator="equal">
      <formula>"Accepted"</formula>
    </cfRule>
    <cfRule type="cellIs" dxfId="18" priority="1" operator="equal">
      <formula>"WIP"</formula>
    </cfRule>
    <cfRule type="cellIs" dxfId="17" priority="2" operator="equal">
      <formula>"Deferred"</formula>
    </cfRule>
    <cfRule type="cellIs" dxfId="16" priority="3" operator="equal">
      <formula>"Waitlisted"</formula>
    </cfRule>
    <cfRule type="cellIs" dxfId="15" priority="4" operator="equal">
      <formula>"Withdrawn"</formula>
    </cfRule>
    <cfRule type="cellIs" dxfId="14" priority="5" operator="equal">
      <formula>"Unsuccessful"</formula>
    </cfRule>
    <cfRule type="cellIs" dxfId="13" priority="6" operator="equal">
      <formula>"Conditional"</formula>
    </cfRule>
    <cfRule type="cellIs" dxfId="12" priority="7" operator="equal">
      <formula>"Submitted"</formula>
    </cfRule>
  </conditionalFormatting>
  <conditionalFormatting sqref="J1:J34">
    <cfRule type="containsText" dxfId="11" priority="9" operator="containsText" text="已完成">
      <formula>NOT(ISERROR(SEARCH("已完成",J1)))</formula>
    </cfRule>
    <cfRule type="containsText" dxfId="10" priority="11" operator="containsText" text="WIP">
      <formula>NOT(ISERROR(SEARCH("WIP",J1)))</formula>
    </cfRule>
    <cfRule type="containsText" dxfId="9" priority="10" operator="containsText" text="待提交">
      <formula>NOT(ISERROR(SEARCH("待提交",J1)))</formula>
    </cfRule>
  </conditionalFormatting>
  <conditionalFormatting sqref="J36:J1048576">
    <cfRule type="containsText" dxfId="8" priority="202" operator="containsText" text="WIP">
      <formula>NOT(ISERROR(SEARCH("WIP",J36)))</formula>
    </cfRule>
    <cfRule type="containsText" dxfId="7" priority="200" operator="containsText" text="已完成">
      <formula>NOT(ISERROR(SEARCH("已完成",J36)))</formula>
    </cfRule>
    <cfRule type="containsText" dxfId="6" priority="201" operator="containsText" text="待提交">
      <formula>NOT(ISERROR(SEARCH("待提交",J36)))</formula>
    </cfRule>
  </conditionalFormatting>
  <conditionalFormatting sqref="L3:M34">
    <cfRule type="cellIs" dxfId="5" priority="57" operator="equal">
      <formula>"N"</formula>
    </cfRule>
    <cfRule type="cellIs" dxfId="4" priority="59" operator="equal">
      <formula>"Y"</formula>
    </cfRule>
  </conditionalFormatting>
  <conditionalFormatting sqref="L36:M39">
    <cfRule type="cellIs" dxfId="3" priority="177" operator="equal">
      <formula>"Y"</formula>
    </cfRule>
    <cfRule type="cellIs" dxfId="2" priority="171" operator="equal">
      <formula>"N"</formula>
    </cfRule>
  </conditionalFormatting>
  <conditionalFormatting sqref="Q1:Q1048576">
    <cfRule type="duplicateValues" dxfId="1" priority="27"/>
  </conditionalFormatting>
  <conditionalFormatting sqref="Q2:Q1048576">
    <cfRule type="duplicateValues" dxfId="0" priority="199"/>
  </conditionalFormatting>
  <dataValidations count="3">
    <dataValidation type="list" allowBlank="1" showInputMessage="1" showErrorMessage="1" sqref="A22" xr:uid="{00000000-0002-0000-0000-000000000000}">
      <formula1>"MasterCard,Visa,JCB,银联,AMEX"</formula1>
    </dataValidation>
    <dataValidation type="list" allowBlank="1" showInputMessage="1" showErrorMessage="1" sqref="E3:E37" xr:uid="{00000000-0002-0000-0000-000001000000}">
      <formula1>$D$38:$D$45</formula1>
    </dataValidation>
    <dataValidation type="list" allowBlank="1" showInputMessage="1" showErrorMessage="1" sqref="AE30:AE72" xr:uid="{00000000-0002-0000-0000-000002000000}">
      <formula1>"5,4,3,2,1,取消成绩"</formula1>
    </dataValidation>
  </dataValidations>
  <pageMargins left="0.75" right="0.75" top="1" bottom="1" header="0.5" footer="0.5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#REF!</xm:f>
          </x14:formula1>
          <xm:sqref>Z30:AD71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4" master="" otherUserPermission="visible"/>
  <rangeList sheetStid="63" master="" otherUserPermission="visible"/>
  <rangeList sheetStid="62" master="" otherUserPermission="visible"/>
  <rangeList sheetStid="61" master="" otherUserPermission="visible"/>
  <rangeList sheetStid="60" master="" otherUserPermission="visible"/>
  <rangeList sheetStid="59" master="" otherUserPermission="visible"/>
  <rangeList sheetStid="58" master="" otherUserPermission="visible"/>
  <rangeList sheetStid="57" master="" otherUserPermission="visible"/>
  <rangeList sheetStid="56" master="" otherUserPermission="visible"/>
  <rangeList sheetStid="67" master="" otherUserPermission="visible"/>
  <rangeList sheetStid="66" master="" otherUserPermission="visible"/>
  <rangeList sheetStid="65" master="" otherUserPermission="visible"/>
  <rangeList sheetStid="68" master="" otherUserPermission="visible"/>
  <rangeList sheetStid="69" master="" otherUserPermission="visible"/>
  <rangeList sheetStid="55" master="" otherUserPermission="visible"/>
  <rangeList sheetStid="40" master="" otherUserPermission="visible"/>
  <rangeList sheetStid="1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学生1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nickstokes</dc:creator>
  <cp:lastModifiedBy>清杨 朱</cp:lastModifiedBy>
  <dcterms:created xsi:type="dcterms:W3CDTF">2023-11-06T13:42:00Z</dcterms:created>
  <dcterms:modified xsi:type="dcterms:W3CDTF">2026-08-10T15:35:16Z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4FF8E9C633EF83B65FAD696A046360E0_43</vt:lpwstr>
  </property>
  <property fmtid="{D5CDD505-2E9C-101B-9397-08002B2CF9AE}" pid="3" name="KSOProductBuildVer">
    <vt:lpwstr>2052-12.1.26035.26035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